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05" windowWidth="17235" windowHeight="621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D25" i="1"/>
  <c r="D26" s="1"/>
  <c r="C25"/>
  <c r="D24"/>
  <c r="D18"/>
  <c r="C18"/>
  <c r="D12"/>
  <c r="C12"/>
</calcChain>
</file>

<file path=xl/sharedStrings.xml><?xml version="1.0" encoding="utf-8"?>
<sst xmlns="http://schemas.openxmlformats.org/spreadsheetml/2006/main" count="28" uniqueCount="28">
  <si>
    <t>Виды мероприятий</t>
  </si>
  <si>
    <t>Характеристика произведенных расходов</t>
  </si>
  <si>
    <t xml:space="preserve">средства бюджета </t>
  </si>
  <si>
    <t>средства от деятельности, приносящей доход</t>
  </si>
  <si>
    <t xml:space="preserve">Организация и проведение культурно-массовых мероприятиймероприятий </t>
  </si>
  <si>
    <t>Культурно-массовые мероприятия</t>
  </si>
  <si>
    <t>Приобретение материальных запасов для проведения и организации культурно-массовых мероприятий</t>
  </si>
  <si>
    <t>Приобретение основных средств для проведения культурно-массовых мероприятий</t>
  </si>
  <si>
    <t>Оплата труда сотрудникам, занятым в организации и проведении культурно-масовых мероприятий</t>
  </si>
  <si>
    <t>Итого культурно массовые</t>
  </si>
  <si>
    <t>Всего культурно массовые</t>
  </si>
  <si>
    <t>Организация и проведение физкультурных мероприятий</t>
  </si>
  <si>
    <t>Физкультурные мероприятия</t>
  </si>
  <si>
    <t>Приобретение материальных запасов для проведения и организации физкультурных мероприятий</t>
  </si>
  <si>
    <t>Приобретение основных средств для проведения физкультурных мероприятий</t>
  </si>
  <si>
    <t>Оплата труда сотрудникам, занятым в организации и проведениифизкультурных мероприятий</t>
  </si>
  <si>
    <t>Итого физкультурные</t>
  </si>
  <si>
    <t>Всего физкультурные</t>
  </si>
  <si>
    <t xml:space="preserve">Организация и проведенимероприятий </t>
  </si>
  <si>
    <t>Спортивные мероприятия</t>
  </si>
  <si>
    <t>Приобретение материальных запасов для проведения и организации спортивных мероприятий</t>
  </si>
  <si>
    <t>Приобретение основных средств для проведения спортивных мероприятий</t>
  </si>
  <si>
    <t>Оплата труда сотрудникам, занятым в организации и проведенииспортивных мероприятий</t>
  </si>
  <si>
    <t>Итогоспортивные</t>
  </si>
  <si>
    <t>Всего спортивные</t>
  </si>
  <si>
    <t>Всего мероприятия</t>
  </si>
  <si>
    <t xml:space="preserve">Всего расходов </t>
  </si>
  <si>
    <t>Планируемые расходы на кульмассовую, физкультурную, спортивную и оздоровительную работу в 2019 году, тыс. руб.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</si>
</sst>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0" xfId="0"/>
    <xf numFmtId="0" fontId="0" fillId="0" borderId="2" xfId="0" applyBorder="1" applyAlignment="1">
      <alignment horizontal="left" indent="1"/>
    </xf>
    <xf numFmtId="0" fontId="0" fillId="0" borderId="19" xfId="0" applyNumberFormat="1" applyBorder="1" applyAlignment="1">
      <alignment horizontal="left" wrapText="1" indent="1"/>
    </xf>
    <xf numFmtId="0" fontId="0" fillId="0" borderId="1" xfId="0" applyBorder="1" applyAlignment="1">
      <alignment horizontal="left" wrapText="1" indent="1"/>
    </xf>
    <xf numFmtId="0" fontId="0" fillId="0" borderId="11" xfId="0" applyBorder="1" applyAlignment="1">
      <alignment horizontal="left" wrapText="1" indent="1"/>
    </xf>
    <xf numFmtId="0" fontId="0" fillId="0" borderId="21" xfId="0" applyBorder="1" applyAlignment="1">
      <alignment horizontal="left" indent="1"/>
    </xf>
    <xf numFmtId="0" fontId="0" fillId="0" borderId="2" xfId="0" applyBorder="1" applyAlignment="1">
      <alignment horizontal="left" wrapText="1" indent="1"/>
    </xf>
    <xf numFmtId="0" fontId="0" fillId="0" borderId="12" xfId="0" applyBorder="1" applyAlignment="1">
      <alignment horizontal="left" wrapText="1" indent="1"/>
    </xf>
    <xf numFmtId="0" fontId="0" fillId="0" borderId="4" xfId="0" applyBorder="1" applyAlignment="1">
      <alignment horizontal="left" indent="1"/>
    </xf>
    <xf numFmtId="0" fontId="0" fillId="0" borderId="2" xfId="0" applyBorder="1" applyAlignment="1">
      <alignment horizontal="left" wrapText="1" indent="1"/>
    </xf>
    <xf numFmtId="0" fontId="1" fillId="2" borderId="13" xfId="0" applyFont="1" applyFill="1" applyBorder="1" applyAlignment="1">
      <alignment horizontal="left" indent="1"/>
    </xf>
    <xf numFmtId="0" fontId="0" fillId="0" borderId="3" xfId="0" applyBorder="1" applyAlignment="1">
      <alignment horizontal="left" wrapText="1" indent="1"/>
    </xf>
    <xf numFmtId="0" fontId="0" fillId="2" borderId="8" xfId="0" applyFill="1" applyBorder="1" applyAlignment="1">
      <alignment horizontal="left" indent="1"/>
    </xf>
    <xf numFmtId="0" fontId="0" fillId="0" borderId="5" xfId="0" applyBorder="1" applyAlignment="1">
      <alignment horizontal="left" indent="1"/>
    </xf>
    <xf numFmtId="0" fontId="0" fillId="0" borderId="4" xfId="0" applyBorder="1" applyAlignment="1">
      <alignment horizontal="left" indent="1"/>
    </xf>
    <xf numFmtId="0" fontId="0" fillId="0" borderId="1" xfId="0" applyBorder="1" applyAlignment="1">
      <alignment horizontal="left" indent="1"/>
    </xf>
    <xf numFmtId="0" fontId="0" fillId="0" borderId="6" xfId="0" applyBorder="1" applyAlignment="1">
      <alignment horizontal="left" wrapText="1" indent="1"/>
    </xf>
    <xf numFmtId="0" fontId="0" fillId="0" borderId="16" xfId="0" applyBorder="1" applyAlignment="1">
      <alignment horizontal="left" indent="1"/>
    </xf>
    <xf numFmtId="0" fontId="0" fillId="0" borderId="7" xfId="0" applyBorder="1" applyAlignment="1">
      <alignment horizontal="left" wrapText="1" indent="1"/>
    </xf>
    <xf numFmtId="0" fontId="0" fillId="0" borderId="20" xfId="0" applyBorder="1" applyAlignment="1">
      <alignment horizontal="left" indent="1"/>
    </xf>
    <xf numFmtId="0" fontId="0" fillId="2" borderId="5" xfId="0" applyFill="1" applyBorder="1" applyAlignment="1">
      <alignment horizontal="left" indent="1"/>
    </xf>
    <xf numFmtId="0" fontId="0" fillId="0" borderId="3" xfId="0" applyBorder="1" applyAlignment="1">
      <alignment horizontal="left" indent="1"/>
    </xf>
    <xf numFmtId="0" fontId="0" fillId="2" borderId="14" xfId="0" applyFill="1" applyBorder="1" applyAlignment="1">
      <alignment horizontal="left" indent="1"/>
    </xf>
    <xf numFmtId="0" fontId="0" fillId="0" borderId="5" xfId="0" applyBorder="1" applyAlignment="1">
      <alignment horizontal="left" wrapText="1" indent="1"/>
    </xf>
    <xf numFmtId="0" fontId="0" fillId="0" borderId="15" xfId="0" applyBorder="1" applyAlignment="1">
      <alignment horizontal="left" indent="1"/>
    </xf>
    <xf numFmtId="0" fontId="0" fillId="0" borderId="14" xfId="0" applyBorder="1" applyAlignment="1">
      <alignment horizontal="left" indent="1"/>
    </xf>
    <xf numFmtId="0" fontId="0" fillId="0" borderId="8" xfId="0" applyBorder="1" applyAlignment="1">
      <alignment horizontal="left" indent="1"/>
    </xf>
    <xf numFmtId="0" fontId="0" fillId="0" borderId="15" xfId="0" applyBorder="1" applyAlignment="1">
      <alignment horizontal="left" indent="1"/>
    </xf>
    <xf numFmtId="0" fontId="0" fillId="0" borderId="16" xfId="0" applyBorder="1" applyAlignment="1">
      <alignment horizontal="left" indent="1"/>
    </xf>
    <xf numFmtId="0" fontId="0" fillId="0" borderId="9" xfId="0" applyBorder="1" applyAlignment="1">
      <alignment horizontal="left" indent="1"/>
    </xf>
    <xf numFmtId="0" fontId="0" fillId="0" borderId="17" xfId="0" applyFill="1" applyBorder="1" applyAlignment="1">
      <alignment horizontal="left" wrapText="1" indent="1"/>
    </xf>
    <xf numFmtId="0" fontId="0" fillId="0" borderId="18" xfId="0" applyBorder="1" applyAlignment="1">
      <alignment horizontal="left" indent="1"/>
    </xf>
    <xf numFmtId="0" fontId="0" fillId="0" borderId="10" xfId="0" applyBorder="1" applyAlignment="1">
      <alignment horizontal="left" inden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3:D26"/>
  <sheetViews>
    <sheetView tabSelected="1" topLeftCell="A4" workbookViewId="0">
      <selection activeCell="D18" sqref="D18"/>
    </sheetView>
  </sheetViews>
  <sheetFormatPr defaultRowHeight="15"/>
  <cols>
    <col min="1" max="1" width="19.28515625" customWidth="1"/>
    <col min="2" max="2" width="52.28515625" customWidth="1"/>
    <col min="3" max="3" width="19" customWidth="1"/>
    <col min="4" max="4" width="25.42578125" customWidth="1"/>
  </cols>
  <sheetData>
    <row r="3" spans="1:4">
      <c r="A3" s="6" t="s">
        <v>27</v>
      </c>
      <c r="B3" s="6"/>
      <c r="C3" s="6"/>
      <c r="D3" s="6"/>
    </row>
    <row r="4" spans="1:4" ht="15.75" thickBot="1">
      <c r="A4" s="1"/>
      <c r="B4" s="1"/>
      <c r="C4" s="1"/>
      <c r="D4" s="1"/>
    </row>
    <row r="5" spans="1:4" ht="15.75" thickBot="1">
      <c r="A5" s="3" t="s">
        <v>0</v>
      </c>
      <c r="B5" s="2" t="s">
        <v>1</v>
      </c>
      <c r="C5" s="4">
        <v>2019</v>
      </c>
      <c r="D5" s="5"/>
    </row>
    <row r="6" spans="1:4" ht="45.75" thickBot="1">
      <c r="A6" s="7"/>
      <c r="B6" s="7"/>
      <c r="C6" s="8" t="s">
        <v>2</v>
      </c>
      <c r="D6" s="8" t="s">
        <v>3</v>
      </c>
    </row>
    <row r="7" spans="1:4" ht="30">
      <c r="A7" s="9"/>
      <c r="B7" s="10" t="s">
        <v>4</v>
      </c>
      <c r="C7" s="11">
        <v>2605.75</v>
      </c>
      <c r="D7" s="11">
        <v>2182.6999999999998</v>
      </c>
    </row>
    <row r="8" spans="1:4" ht="45">
      <c r="A8" s="12" t="s">
        <v>5</v>
      </c>
      <c r="B8" s="13" t="s">
        <v>6</v>
      </c>
      <c r="C8" s="14"/>
      <c r="D8" s="14"/>
    </row>
    <row r="9" spans="1:4" ht="30">
      <c r="A9" s="12"/>
      <c r="B9" s="13" t="s">
        <v>7</v>
      </c>
      <c r="C9" s="14"/>
      <c r="D9" s="14"/>
    </row>
    <row r="10" spans="1:4" ht="30">
      <c r="A10" s="12"/>
      <c r="B10" s="13" t="s">
        <v>8</v>
      </c>
      <c r="C10" s="14"/>
      <c r="D10" s="14"/>
    </row>
    <row r="11" spans="1:4" ht="15.75" thickBot="1">
      <c r="A11" s="15"/>
      <c r="B11" s="16" t="s">
        <v>9</v>
      </c>
      <c r="C11" s="14"/>
      <c r="D11" s="14"/>
    </row>
    <row r="12" spans="1:4" ht="15.75" thickBot="1">
      <c r="A12" s="17"/>
      <c r="B12" s="18" t="s">
        <v>10</v>
      </c>
      <c r="C12" s="19">
        <f>C7</f>
        <v>2605.75</v>
      </c>
      <c r="D12" s="20">
        <f>D7</f>
        <v>2182.6999999999998</v>
      </c>
    </row>
    <row r="13" spans="1:4" ht="30">
      <c r="A13" s="21"/>
      <c r="B13" s="22" t="s">
        <v>11</v>
      </c>
      <c r="C13" s="23">
        <v>337.7</v>
      </c>
      <c r="D13" s="23">
        <v>3194.73</v>
      </c>
    </row>
    <row r="14" spans="1:4" ht="45">
      <c r="A14" s="12" t="s">
        <v>12</v>
      </c>
      <c r="B14" s="24" t="s">
        <v>13</v>
      </c>
      <c r="C14" s="25"/>
      <c r="D14" s="25"/>
    </row>
    <row r="15" spans="1:4" ht="30">
      <c r="A15" s="12"/>
      <c r="B15" s="24" t="s">
        <v>14</v>
      </c>
      <c r="C15" s="25"/>
      <c r="D15" s="25"/>
    </row>
    <row r="16" spans="1:4" ht="30">
      <c r="A16" s="12"/>
      <c r="B16" s="24" t="s">
        <v>15</v>
      </c>
      <c r="C16" s="25"/>
      <c r="D16" s="25"/>
    </row>
    <row r="17" spans="1:4">
      <c r="A17" s="7"/>
      <c r="B17" s="26" t="s">
        <v>16</v>
      </c>
      <c r="C17" s="11"/>
      <c r="D17" s="11"/>
    </row>
    <row r="18" spans="1:4" ht="15.75" thickBot="1">
      <c r="A18" s="27"/>
      <c r="B18" s="28" t="s">
        <v>17</v>
      </c>
      <c r="C18" s="19">
        <f>C13</f>
        <v>337.7</v>
      </c>
      <c r="D18" s="20">
        <f>D13</f>
        <v>3194.73</v>
      </c>
    </row>
    <row r="19" spans="1:4">
      <c r="A19" s="21"/>
      <c r="B19" s="29" t="s">
        <v>18</v>
      </c>
      <c r="C19" s="30"/>
      <c r="D19" s="23">
        <v>420.98</v>
      </c>
    </row>
    <row r="20" spans="1:4" ht="45">
      <c r="A20" s="12" t="s">
        <v>19</v>
      </c>
      <c r="B20" s="29" t="s">
        <v>20</v>
      </c>
      <c r="C20" s="31"/>
      <c r="D20" s="25"/>
    </row>
    <row r="21" spans="1:4" ht="30">
      <c r="A21" s="12"/>
      <c r="B21" s="29" t="s">
        <v>21</v>
      </c>
      <c r="C21" s="31"/>
      <c r="D21" s="25"/>
    </row>
    <row r="22" spans="1:4" ht="30">
      <c r="A22" s="12"/>
      <c r="B22" s="29" t="s">
        <v>22</v>
      </c>
      <c r="C22" s="31"/>
      <c r="D22" s="25"/>
    </row>
    <row r="23" spans="1:4">
      <c r="A23" s="7"/>
      <c r="B23" s="26" t="s">
        <v>23</v>
      </c>
      <c r="C23" s="32"/>
      <c r="D23" s="11"/>
    </row>
    <row r="24" spans="1:4" ht="15.75" thickBot="1">
      <c r="A24" s="7"/>
      <c r="B24" s="28" t="s">
        <v>24</v>
      </c>
      <c r="C24" s="33"/>
      <c r="D24" s="34">
        <f>D19</f>
        <v>420.98</v>
      </c>
    </row>
    <row r="25" spans="1:4" ht="15.75" thickBot="1">
      <c r="A25" s="35"/>
      <c r="B25" s="36" t="s">
        <v>25</v>
      </c>
      <c r="C25" s="37">
        <f>C12+C18</f>
        <v>2943.45</v>
      </c>
      <c r="D25" s="38">
        <f>D12+D18+D24</f>
        <v>5798.41</v>
      </c>
    </row>
    <row r="26" spans="1:4" ht="15.75" thickBot="1">
      <c r="A26" s="35"/>
      <c r="B26" s="36" t="s">
        <v>26</v>
      </c>
      <c r="C26" s="37"/>
      <c r="D26" s="38">
        <f>C25+D25</f>
        <v>8741.86</v>
      </c>
    </row>
  </sheetData>
  <mergeCells count="11">
    <mergeCell ref="C5:D5"/>
    <mergeCell ref="C7:C11"/>
    <mergeCell ref="D7:D11"/>
    <mergeCell ref="A3:D3"/>
    <mergeCell ref="C13:C17"/>
    <mergeCell ref="D13:D17"/>
    <mergeCell ref="C19:C23"/>
    <mergeCell ref="D19:D23"/>
    <mergeCell ref="A8:A10"/>
    <mergeCell ref="A14:A16"/>
    <mergeCell ref="A20:A2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ГОУ ВПО НГМУ Росздрава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2019-10-29T01:42:37Z</dcterms:created>
  <dcterms:modified xsi:type="dcterms:W3CDTF">2019-10-29T01:47:56Z</dcterms:modified>
</cp:coreProperties>
</file>